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8640" activeTab="1"/>
  </bookViews>
  <sheets>
    <sheet name="1PC &amp; 2MEN" sheetId="3" r:id="rId1"/>
    <sheet name="1PC &amp; 2WOMEN." sheetId="4" r:id="rId2"/>
  </sheets>
  <calcPr calcId="124519"/>
</workbook>
</file>

<file path=xl/calcChain.xml><?xml version="1.0" encoding="utf-8"?>
<calcChain xmlns="http://schemas.openxmlformats.org/spreadsheetml/2006/main">
  <c r="F27" i="4"/>
  <c r="F27" i="3"/>
  <c r="F10" i="4" l="1"/>
  <c r="F10" i="3"/>
  <c r="F11"/>
  <c r="F12"/>
  <c r="F12" i="4"/>
  <c r="F14" l="1"/>
  <c r="F13"/>
  <c r="F7"/>
  <c r="F5"/>
  <c r="F13" i="3"/>
  <c r="F24" i="4"/>
  <c r="F21"/>
  <c r="F20"/>
  <c r="F19"/>
  <c r="F18"/>
  <c r="F17"/>
  <c r="F16"/>
  <c r="F15"/>
  <c r="F11"/>
  <c r="F9"/>
  <c r="F24" i="3"/>
  <c r="F21"/>
  <c r="F20"/>
  <c r="F19"/>
  <c r="F18"/>
  <c r="F17"/>
  <c r="F16"/>
  <c r="F15"/>
  <c r="F14"/>
  <c r="F9"/>
  <c r="F7"/>
  <c r="F5"/>
</calcChain>
</file>

<file path=xl/sharedStrings.xml><?xml version="1.0" encoding="utf-8"?>
<sst xmlns="http://schemas.openxmlformats.org/spreadsheetml/2006/main" count="92" uniqueCount="43">
  <si>
    <t xml:space="preserve">SL.NO </t>
  </si>
  <si>
    <t>DESCRIPTION</t>
  </si>
  <si>
    <t xml:space="preserve">UNIT </t>
  </si>
  <si>
    <t>QTY</t>
  </si>
  <si>
    <t>TOTAL</t>
  </si>
  <si>
    <t xml:space="preserve">NOS </t>
  </si>
  <si>
    <t>SET</t>
  </si>
  <si>
    <t>Supply  and installation of SS RAILINGS Dia 40 x 1100 x 3660. FOR PHYSICALLY CHALLENGED</t>
  </si>
  <si>
    <t>Supply and installation of Solar panel with LED lights and Battery Back up 12 + 12 hours, 20Wp Solar Panel, 3 watt LED light Cree xpe chip based, 12v/10A MPPT Charge controller with Dust to Dawn control, 12Ah Battery, PIR based motion sensing system with custom logic board</t>
  </si>
  <si>
    <t>PC MODULAR TOILET STALLS (WITH ALL ACCESSORIES)</t>
  </si>
  <si>
    <t>ALL INCLUSIVE</t>
  </si>
  <si>
    <t>RATE</t>
  </si>
  <si>
    <t>MEN MODULAR TOILET STALLS (WITH ALL ACCESSORIES)</t>
  </si>
  <si>
    <t xml:space="preserve">Supply  and installation of  MS Stand For Water Tank With FRP  Sheet Covered All the sides Off OHT-STRUCTURE 1.5m x 4.8m </t>
  </si>
  <si>
    <t>Supply  and installation of  Wash Basin Size 16" x 18" x 7"deep With Stand ARRGT FOR SOAP DISPENSOR AND Push Cock (TAP)  with the size  16" x 18" x 20"height.</t>
  </si>
  <si>
    <t>Supply  and installation of DIRECTION AND DISPLAY BOARDS</t>
  </si>
  <si>
    <t xml:space="preserve">Supply  and installation of Dust Bin </t>
  </si>
  <si>
    <t xml:space="preserve">Supply  and installation of Water Tank 2000L ( Sintex Type ) </t>
  </si>
  <si>
    <t>INSTALLATION CHARGES</t>
  </si>
  <si>
    <t>LOCAL TRANSPORT, LOADING AND UNLOADING CHARGES (INCLUDING FORKLIFT AND CRANA CHARGES)</t>
  </si>
  <si>
    <t>TRANSPORTATION CHARGES FROM EX WORK CHENNAI TO SITE (PER KILO MTR.Rs.30/-)</t>
  </si>
  <si>
    <t>30/ kilo mtr.</t>
  </si>
  <si>
    <t>ALL THE ABOVE INCLUSIVE OF TAXES (ED 12.36% + VAT 5% + SERVICE TAX 12.36%)</t>
  </si>
  <si>
    <t>-</t>
  </si>
  <si>
    <t>CIVIL WORK</t>
  </si>
  <si>
    <t>BORE WELL WITH MOTER,EB CABLES,EB BOX AND EB MEATER,WATER SUPPLY,</t>
  </si>
  <si>
    <t>AT ULB SCOPE</t>
  </si>
  <si>
    <t>WOMEN MODULAR TOILET STALLS (WITH ALL ACCESSORIES)</t>
  </si>
  <si>
    <t>Supply  and installation of Composite Module with inner Size of 3'6" x 4' x 7'6" (Including  Polyurethane 60% solid paint) SMC Protection cover size180 x 610 x 1018 , Panels, Roof Ploy Carbonate sheet size 3 x 720 x 930 with protection gril size dia 10mm x 820 x 920, Ventilator arrangements front 15 x 275 x 910 ,side LH and RH size 15 x 335 x 1054,Door 15 x 220 x 415 Composite Door size of 25 x 695 x 1770, 4"SS Hinge, 6"SS Tower Bolt, Spacially Desined SS Throw Over Latch, SS Door Handle size 190, 2 nos Handicapped inside Handles, SS Coat Hook, SS Handle Barsize 700, Western Commode, 9 Liter Flush Cistern ( Slimline EC White , SS Lift cock, Flooring(Ceramic) 12 stf. Pvc Pipeline for Tap and flush.</t>
  </si>
  <si>
    <t>Supply  and installation of Composite Module with inner Size of 3'6" x 4' x 7'6" (Including  Polyurethane 60% solid paint) SMC Protection cover size180 x 610 x 1018 , Panels, Roof Ploy Carbonate sheet size 3 x 720 x 930 with protection gril size dia 10mm x 820 x 920, Ventilator arrangements front 15 x 275 x 910 ,side LH and RH size 15 x 335 x 1054,Door 15 x 220 x 415 Composite Door size of 25 x 695 x 1770, 4"SS Hinge, 6"SS Tower Bolt, Spacially Desined SS Throw Over Latch, SS Door Handle size 190, SS Coat Hook, SS Handle Barsize 700, Thrift Pan 500mm White, 9 Liter Flush Cistern ( Slimline EC White , SS Lift cock, Flooring(Ceramic) 12 stf. Pvc Pipeline for Tap and flush, Steel Frame size 400 x 890 x 1030 under the stall with foot step, Anchor plates and bolts.</t>
  </si>
  <si>
    <t xml:space="preserve">OPERATION AND MAINTENANCE  CHARGES </t>
  </si>
  <si>
    <t>LOCAL TRANSPORT, LOADING AND UNLOADING CHARGES (INCLUDING FORKLIFT AND CRANE CHARGES)</t>
  </si>
  <si>
    <t xml:space="preserve">Solar powered 18Watt LED Street with Pole </t>
  </si>
  <si>
    <t xml:space="preserve">Nos </t>
  </si>
  <si>
    <t>Supply  and installation of Composite Module with inner Size of 3'6" x 4' x 7'6" (Including Polyurethane 60% solid paint) SMC Protection cover size180 x 610 x 1018 , Panels, Roof Ploy Carbonate sheet size 3 x 720 x 930 with protection gril size dia 10mm x 820 x 920, Ventilator arrangements front 15 x 275 x 910 ,side LH and RH size 15 x 335 x 1054,Door 15 x 220 x 415 Composite Door size of 25 x 695 x 1770, 4"SS Hinge, 6"SS Tower Bolt, Spacially Desined SS Throw Over Latch, SS Door Handle size 190, 2 nos Handicapped inside Handles, SS Coat Hook, SS Handle Barsize 700, Western Commode, 9 Liter Flush Cistern ( Slimline EC White , SS Lift cock, Flooring(Ceramic) 12 stf. Pvc Pipeline for Tap and flush.</t>
  </si>
  <si>
    <t>Supply  and installation of Composite Module with inner Size of 3'6" x 4' x 7'6" (Including  Polyurethane 60% solid paint) SMC Protection cover size180 x 610 x 1018 , Panels, Roof Ploy Carbonate sheet size 3 x 720 x 930 with protection gril size dia 10mm x 820 x 920, Ventilator arrangements front 15 x 275 x 910 ,side LH and RH size 15 x 335 x 1054,Door 15 x 220 x 415 Composite Door size of 25 x 695 x 1770, 4"SS Hinge, 6"SS Tower Bolt, Spacially Desined SS Throw Over Latch, SS Door Handle size 190, SS Coat Hook, SS Handle Barsize 700, Thrift Pan 500mm White, 9 Liter Flush Cistern ( Slimline EC White , SS Lift cock, Flooring(Ceramic) 12 stf. Pvc Pipeline for Tap and flush, Steel Frame size 400 x 890 x 1030 under the stall, Anchor plates and bolts, Sanitary Lid Opening inside, SS Sanitary Collection Bin.</t>
  </si>
  <si>
    <t>Solar powered 18Watt LED Street with Pole</t>
  </si>
  <si>
    <t>Supply  and installation of PARTITION IN FRONT OF REGULAR TOILET - 5292mm WIDTH 3660 height WITH 2PANELS size 15 mm x 995mm  x 1210mm, Two 15mm x 600mm x 995mm, Four 15mm x 600mm x 600mm nos, With composite Roof AND STICKERS</t>
  </si>
  <si>
    <t>Supply  and installation of PARTITION IN FRONT OF P C  TOILET - 2875mm WIDTH 3660 height WITH one Panel size 15 mm x 995mm  x 1210mm, With Composite Roof AND STICKERS</t>
  </si>
  <si>
    <t xml:space="preserve">Supply  and installation of M S STEEL PARTITION FRAME with 12mm x 40mm rectangular pipe the frame size 2900mm x 3965mm- PAINTED </t>
  </si>
  <si>
    <t>MODEL ESTIMATE FOR THE CONSTRUCTION OF MODREN TOILET</t>
  </si>
  <si>
    <t>NAMMA TOILET COSTING FOR MEN 1 PC + 2 MEN REGULAR REGULAR With SEWARAGE CONNECTION TAKEN UP IN PALLAVARAM MUNICIPALITY, CHENNAI</t>
  </si>
  <si>
    <t>NAMMA TOILET COSTING FOR WOMEN 1 PC + 2 WOMEN REGULAR With SEWARAGE CONNECTION TAKEN UP IN PALLAVARAM MUNICIPALITY, CHENNAI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</si>
</sst>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>
      <selection activeCell="E6" sqref="E6"/>
    </sheetView>
  </sheetViews>
  <sheetFormatPr defaultRowHeight="15.75"/>
  <cols>
    <col min="1" max="1" width="7.85546875" style="10" customWidth="1"/>
    <col min="2" max="2" width="78.28515625" style="15" customWidth="1"/>
    <col min="3" max="3" width="7.42578125" style="10" customWidth="1"/>
    <col min="4" max="4" width="8.28515625" style="10" customWidth="1"/>
    <col min="5" max="5" width="19.140625" style="16" customWidth="1"/>
    <col min="6" max="6" width="13.28515625" style="16" customWidth="1"/>
    <col min="7" max="7" width="12.140625" style="10" customWidth="1"/>
    <col min="8" max="8" width="10.140625" style="10" bestFit="1" customWidth="1"/>
    <col min="9" max="16384" width="9.140625" style="10"/>
  </cols>
  <sheetData>
    <row r="1" spans="1:8" ht="24.75" customHeight="1">
      <c r="A1" s="21" t="s">
        <v>40</v>
      </c>
      <c r="B1" s="21"/>
      <c r="C1" s="21"/>
      <c r="D1" s="21"/>
      <c r="E1" s="21"/>
      <c r="F1" s="21"/>
    </row>
    <row r="2" spans="1:8" ht="37.5" customHeight="1">
      <c r="A2" s="21" t="s">
        <v>41</v>
      </c>
      <c r="B2" s="21"/>
      <c r="C2" s="21"/>
      <c r="D2" s="21"/>
      <c r="E2" s="21"/>
      <c r="F2" s="21"/>
    </row>
    <row r="3" spans="1:8">
      <c r="A3" s="17" t="s">
        <v>0</v>
      </c>
      <c r="B3" s="17" t="s">
        <v>1</v>
      </c>
      <c r="C3" s="17" t="s">
        <v>2</v>
      </c>
      <c r="D3" s="17" t="s">
        <v>3</v>
      </c>
      <c r="E3" s="18" t="s">
        <v>10</v>
      </c>
      <c r="F3" s="18" t="s">
        <v>4</v>
      </c>
    </row>
    <row r="4" spans="1:8">
      <c r="A4" s="5"/>
      <c r="B4" s="9"/>
      <c r="C4" s="5"/>
      <c r="D4" s="5"/>
      <c r="E4" s="18" t="s">
        <v>11</v>
      </c>
      <c r="F4" s="6"/>
    </row>
    <row r="5" spans="1:8">
      <c r="A5" s="5">
        <v>1</v>
      </c>
      <c r="B5" s="9" t="s">
        <v>9</v>
      </c>
      <c r="C5" s="5" t="s">
        <v>5</v>
      </c>
      <c r="D5" s="5">
        <v>1</v>
      </c>
      <c r="E5" s="6">
        <v>86963</v>
      </c>
      <c r="F5" s="6">
        <f>E5*D5</f>
        <v>86963</v>
      </c>
    </row>
    <row r="6" spans="1:8" ht="141.75">
      <c r="A6" s="5"/>
      <c r="B6" s="9" t="s">
        <v>28</v>
      </c>
      <c r="C6" s="5"/>
      <c r="D6" s="5"/>
      <c r="E6" s="6"/>
      <c r="F6" s="6"/>
    </row>
    <row r="7" spans="1:8">
      <c r="A7" s="5">
        <v>2</v>
      </c>
      <c r="B7" s="9" t="s">
        <v>12</v>
      </c>
      <c r="C7" s="5" t="s">
        <v>5</v>
      </c>
      <c r="D7" s="5">
        <v>2</v>
      </c>
      <c r="E7" s="6">
        <v>88415</v>
      </c>
      <c r="F7" s="6">
        <f>E7*D7</f>
        <v>176830</v>
      </c>
    </row>
    <row r="8" spans="1:8" ht="157.5">
      <c r="A8" s="5"/>
      <c r="B8" s="9" t="s">
        <v>29</v>
      </c>
      <c r="C8" s="5"/>
      <c r="D8" s="5"/>
      <c r="E8" s="6"/>
      <c r="F8" s="6"/>
    </row>
    <row r="9" spans="1:8" ht="63">
      <c r="A9" s="5">
        <v>3</v>
      </c>
      <c r="B9" s="9" t="s">
        <v>8</v>
      </c>
      <c r="C9" s="5" t="s">
        <v>6</v>
      </c>
      <c r="D9" s="5">
        <v>3</v>
      </c>
      <c r="E9" s="6">
        <v>16870</v>
      </c>
      <c r="F9" s="6">
        <f>E9*D9</f>
        <v>50610</v>
      </c>
    </row>
    <row r="10" spans="1:8">
      <c r="A10" s="5">
        <v>4</v>
      </c>
      <c r="B10" s="8" t="s">
        <v>32</v>
      </c>
      <c r="C10" s="5" t="s">
        <v>33</v>
      </c>
      <c r="D10" s="5">
        <v>1</v>
      </c>
      <c r="E10" s="6">
        <v>28500</v>
      </c>
      <c r="F10" s="6">
        <f>E10</f>
        <v>28500</v>
      </c>
    </row>
    <row r="11" spans="1:8" ht="47.25">
      <c r="A11" s="5">
        <v>5</v>
      </c>
      <c r="B11" s="9" t="s">
        <v>14</v>
      </c>
      <c r="C11" s="5" t="s">
        <v>5</v>
      </c>
      <c r="D11" s="5">
        <v>2</v>
      </c>
      <c r="E11" s="6">
        <v>10309</v>
      </c>
      <c r="F11" s="6">
        <f>E11*D11</f>
        <v>20618</v>
      </c>
    </row>
    <row r="12" spans="1:8" ht="63">
      <c r="A12" s="5">
        <v>6</v>
      </c>
      <c r="B12" s="9" t="s">
        <v>37</v>
      </c>
      <c r="C12" s="5" t="s">
        <v>5</v>
      </c>
      <c r="D12" s="5">
        <v>1</v>
      </c>
      <c r="E12" s="6">
        <v>98090</v>
      </c>
      <c r="F12" s="6">
        <f>E12*D12</f>
        <v>98090</v>
      </c>
    </row>
    <row r="13" spans="1:8" ht="47.25">
      <c r="A13" s="5">
        <v>7</v>
      </c>
      <c r="B13" s="9" t="s">
        <v>38</v>
      </c>
      <c r="C13" s="5" t="s">
        <v>5</v>
      </c>
      <c r="D13" s="5">
        <v>1</v>
      </c>
      <c r="E13" s="6">
        <v>33000</v>
      </c>
      <c r="F13" s="6">
        <f>E13*D13</f>
        <v>33000</v>
      </c>
      <c r="H13" s="12"/>
    </row>
    <row r="14" spans="1:8" ht="31.5">
      <c r="A14" s="5">
        <v>8</v>
      </c>
      <c r="B14" s="9" t="s">
        <v>13</v>
      </c>
      <c r="C14" s="5" t="s">
        <v>5</v>
      </c>
      <c r="D14" s="5">
        <v>1</v>
      </c>
      <c r="E14" s="6">
        <v>84500</v>
      </c>
      <c r="F14" s="6">
        <f>E14*D14</f>
        <v>84500</v>
      </c>
    </row>
    <row r="15" spans="1:8" ht="31.5">
      <c r="A15" s="5">
        <v>9</v>
      </c>
      <c r="B15" s="9" t="s">
        <v>39</v>
      </c>
      <c r="C15" s="5" t="s">
        <v>5</v>
      </c>
      <c r="D15" s="5">
        <v>1</v>
      </c>
      <c r="E15" s="6">
        <v>29697</v>
      </c>
      <c r="F15" s="6">
        <f t="shared" ref="F15" si="0">E15*D15</f>
        <v>29697</v>
      </c>
    </row>
    <row r="16" spans="1:8" ht="31.5">
      <c r="A16" s="5">
        <v>10</v>
      </c>
      <c r="B16" s="9" t="s">
        <v>7</v>
      </c>
      <c r="C16" s="5" t="s">
        <v>5</v>
      </c>
      <c r="D16" s="5">
        <v>2</v>
      </c>
      <c r="E16" s="6">
        <v>22550</v>
      </c>
      <c r="F16" s="6">
        <f>E16*D16</f>
        <v>45100</v>
      </c>
    </row>
    <row r="17" spans="1:6">
      <c r="A17" s="1">
        <v>11</v>
      </c>
      <c r="B17" s="7" t="s">
        <v>15</v>
      </c>
      <c r="C17" s="5"/>
      <c r="D17" s="1">
        <v>2</v>
      </c>
      <c r="E17" s="2">
        <v>5000</v>
      </c>
      <c r="F17" s="4">
        <f t="shared" ref="F17:F21" si="1">E17*D17</f>
        <v>10000</v>
      </c>
    </row>
    <row r="18" spans="1:6">
      <c r="A18" s="1">
        <v>12</v>
      </c>
      <c r="B18" s="7" t="s">
        <v>16</v>
      </c>
      <c r="C18" s="5"/>
      <c r="D18" s="1">
        <v>2</v>
      </c>
      <c r="E18" s="2">
        <v>9500</v>
      </c>
      <c r="F18" s="4">
        <f t="shared" si="1"/>
        <v>19000</v>
      </c>
    </row>
    <row r="19" spans="1:6">
      <c r="A19" s="5">
        <v>13</v>
      </c>
      <c r="B19" s="7" t="s">
        <v>17</v>
      </c>
      <c r="C19" s="5"/>
      <c r="D19" s="5">
        <v>1</v>
      </c>
      <c r="E19" s="6">
        <v>14000</v>
      </c>
      <c r="F19" s="6">
        <f t="shared" si="1"/>
        <v>14000</v>
      </c>
    </row>
    <row r="20" spans="1:6">
      <c r="A20" s="3">
        <v>14</v>
      </c>
      <c r="B20" s="8" t="s">
        <v>18</v>
      </c>
      <c r="C20" s="5"/>
      <c r="D20" s="3">
        <v>1</v>
      </c>
      <c r="E20" s="4">
        <v>60000</v>
      </c>
      <c r="F20" s="4">
        <f t="shared" si="1"/>
        <v>60000</v>
      </c>
    </row>
    <row r="21" spans="1:6" ht="31.5">
      <c r="A21" s="3">
        <v>15</v>
      </c>
      <c r="B21" s="8" t="s">
        <v>31</v>
      </c>
      <c r="C21" s="5"/>
      <c r="D21" s="3">
        <v>1</v>
      </c>
      <c r="E21" s="4">
        <v>5000</v>
      </c>
      <c r="F21" s="4">
        <f t="shared" si="1"/>
        <v>5000</v>
      </c>
    </row>
    <row r="22" spans="1:6" ht="31.5">
      <c r="A22" s="3">
        <v>16</v>
      </c>
      <c r="B22" s="8" t="s">
        <v>20</v>
      </c>
      <c r="C22" s="5"/>
      <c r="D22" s="3">
        <v>1</v>
      </c>
      <c r="E22" s="4" t="s">
        <v>21</v>
      </c>
      <c r="F22" s="4"/>
    </row>
    <row r="23" spans="1:6" ht="31.5">
      <c r="A23" s="3">
        <v>17</v>
      </c>
      <c r="B23" s="8" t="s">
        <v>22</v>
      </c>
      <c r="C23" s="5"/>
      <c r="D23" s="3"/>
      <c r="E23" s="4" t="s">
        <v>23</v>
      </c>
      <c r="F23" s="4"/>
    </row>
    <row r="24" spans="1:6">
      <c r="A24" s="3">
        <v>18</v>
      </c>
      <c r="B24" s="8" t="s">
        <v>24</v>
      </c>
      <c r="C24" s="5"/>
      <c r="D24" s="3">
        <v>364</v>
      </c>
      <c r="E24" s="4">
        <v>275</v>
      </c>
      <c r="F24" s="4">
        <f t="shared" ref="F24" si="2">E24*D24</f>
        <v>100100</v>
      </c>
    </row>
    <row r="25" spans="1:6" ht="31.5">
      <c r="A25" s="5">
        <v>19</v>
      </c>
      <c r="B25" s="8" t="s">
        <v>25</v>
      </c>
      <c r="C25" s="5"/>
      <c r="D25" s="3"/>
      <c r="E25" s="20" t="s">
        <v>26</v>
      </c>
      <c r="F25" s="20"/>
    </row>
    <row r="26" spans="1:6">
      <c r="A26" s="5">
        <v>20</v>
      </c>
      <c r="B26" s="8" t="s">
        <v>30</v>
      </c>
      <c r="C26" s="5"/>
      <c r="D26" s="3"/>
      <c r="E26" s="20" t="s">
        <v>26</v>
      </c>
      <c r="F26" s="20"/>
    </row>
    <row r="27" spans="1:6">
      <c r="A27" s="5"/>
      <c r="B27" s="17" t="s">
        <v>4</v>
      </c>
      <c r="C27" s="5"/>
      <c r="D27" s="5"/>
      <c r="E27" s="6"/>
      <c r="F27" s="18">
        <f>F5+F7+F9+F10+F11+F13+F14+F15+F16+F17+F18+F19+F20+F21+F24+F12</f>
        <v>862008</v>
      </c>
    </row>
    <row r="28" spans="1:6">
      <c r="A28" s="13"/>
      <c r="B28" s="11"/>
      <c r="C28" s="13"/>
      <c r="D28" s="13"/>
      <c r="E28" s="14"/>
      <c r="F28" s="14"/>
    </row>
    <row r="29" spans="1:6">
      <c r="A29" s="13"/>
      <c r="B29" s="11"/>
      <c r="C29" s="13"/>
      <c r="D29" s="13"/>
      <c r="E29" s="14"/>
      <c r="F29" s="14"/>
    </row>
    <row r="30" spans="1:6" ht="20.25" customHeight="1">
      <c r="A30" s="13"/>
      <c r="B30" s="11"/>
      <c r="C30" s="13"/>
      <c r="D30" s="13"/>
      <c r="E30" s="14"/>
      <c r="F30" s="14"/>
    </row>
    <row r="31" spans="1:6">
      <c r="A31" s="13"/>
    </row>
    <row r="32" spans="1:6">
      <c r="A32" s="13"/>
      <c r="B32" s="11"/>
      <c r="C32" s="13"/>
      <c r="D32" s="13"/>
      <c r="E32" s="14"/>
      <c r="F32" s="14"/>
    </row>
    <row r="33" spans="1:6">
      <c r="A33" s="13"/>
      <c r="B33" s="11"/>
      <c r="C33" s="13"/>
      <c r="D33" s="13"/>
      <c r="E33" s="14"/>
      <c r="F33" s="14"/>
    </row>
  </sheetData>
  <mergeCells count="4">
    <mergeCell ref="E25:F25"/>
    <mergeCell ref="E26:F26"/>
    <mergeCell ref="A1:F1"/>
    <mergeCell ref="A2:F2"/>
  </mergeCells>
  <pageMargins left="0.56000000000000005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>
      <selection activeCell="H4" sqref="H4"/>
    </sheetView>
  </sheetViews>
  <sheetFormatPr defaultRowHeight="15.75"/>
  <cols>
    <col min="1" max="1" width="8.42578125" style="10" bestFit="1" customWidth="1"/>
    <col min="2" max="2" width="78.28515625" style="15" customWidth="1"/>
    <col min="3" max="3" width="6.5703125" style="10" customWidth="1"/>
    <col min="4" max="4" width="5.7109375" style="10" bestFit="1" customWidth="1"/>
    <col min="5" max="5" width="14" style="16" bestFit="1" customWidth="1"/>
    <col min="6" max="6" width="15.5703125" style="16" bestFit="1" customWidth="1"/>
    <col min="7" max="7" width="12.140625" style="10" customWidth="1"/>
    <col min="8" max="8" width="10.140625" style="10" bestFit="1" customWidth="1"/>
    <col min="9" max="16384" width="9.140625" style="10"/>
  </cols>
  <sheetData>
    <row r="1" spans="1:8" ht="24.75" customHeight="1">
      <c r="A1" s="21" t="s">
        <v>40</v>
      </c>
      <c r="B1" s="21"/>
      <c r="C1" s="21"/>
      <c r="D1" s="21"/>
      <c r="E1" s="21"/>
      <c r="F1" s="21"/>
    </row>
    <row r="2" spans="1:8" ht="37.5" customHeight="1">
      <c r="A2" s="21" t="s">
        <v>42</v>
      </c>
      <c r="B2" s="21"/>
      <c r="C2" s="21"/>
      <c r="D2" s="21"/>
      <c r="E2" s="21"/>
      <c r="F2" s="21"/>
    </row>
    <row r="3" spans="1:8" ht="31.5">
      <c r="A3" s="17" t="s">
        <v>0</v>
      </c>
      <c r="B3" s="17" t="s">
        <v>1</v>
      </c>
      <c r="C3" s="17" t="s">
        <v>2</v>
      </c>
      <c r="D3" s="17" t="s">
        <v>3</v>
      </c>
      <c r="E3" s="18" t="s">
        <v>10</v>
      </c>
      <c r="F3" s="18" t="s">
        <v>4</v>
      </c>
    </row>
    <row r="4" spans="1:8">
      <c r="A4" s="5"/>
      <c r="B4" s="9"/>
      <c r="C4" s="5"/>
      <c r="D4" s="5"/>
      <c r="E4" s="18" t="s">
        <v>11</v>
      </c>
      <c r="F4" s="6"/>
    </row>
    <row r="5" spans="1:8">
      <c r="A5" s="5">
        <v>1</v>
      </c>
      <c r="B5" s="9" t="s">
        <v>9</v>
      </c>
      <c r="C5" s="5" t="s">
        <v>5</v>
      </c>
      <c r="D5" s="5">
        <v>1</v>
      </c>
      <c r="E5" s="6">
        <v>90430</v>
      </c>
      <c r="F5" s="6">
        <f>E5*D5</f>
        <v>90430</v>
      </c>
    </row>
    <row r="6" spans="1:8" ht="141.75">
      <c r="A6" s="5"/>
      <c r="B6" s="9" t="s">
        <v>34</v>
      </c>
      <c r="C6" s="5"/>
      <c r="D6" s="5"/>
      <c r="E6" s="6"/>
      <c r="F6" s="6"/>
    </row>
    <row r="7" spans="1:8">
      <c r="A7" s="5">
        <v>2</v>
      </c>
      <c r="B7" s="9" t="s">
        <v>27</v>
      </c>
      <c r="C7" s="5" t="s">
        <v>5</v>
      </c>
      <c r="D7" s="5">
        <v>2</v>
      </c>
      <c r="E7" s="6">
        <v>91884</v>
      </c>
      <c r="F7" s="6">
        <f>E7*D7</f>
        <v>183768</v>
      </c>
    </row>
    <row r="8" spans="1:8" ht="157.5">
      <c r="A8" s="5"/>
      <c r="B8" s="9" t="s">
        <v>35</v>
      </c>
      <c r="C8" s="5"/>
      <c r="D8" s="5"/>
      <c r="E8" s="6"/>
      <c r="F8" s="6"/>
    </row>
    <row r="9" spans="1:8" ht="63">
      <c r="A9" s="5">
        <v>3</v>
      </c>
      <c r="B9" s="9" t="s">
        <v>8</v>
      </c>
      <c r="C9" s="5" t="s">
        <v>6</v>
      </c>
      <c r="D9" s="5">
        <v>3</v>
      </c>
      <c r="E9" s="6">
        <v>16870</v>
      </c>
      <c r="F9" s="6">
        <f>E9*D9</f>
        <v>50610</v>
      </c>
    </row>
    <row r="10" spans="1:8">
      <c r="A10" s="5">
        <v>4</v>
      </c>
      <c r="B10" s="9" t="s">
        <v>36</v>
      </c>
      <c r="C10" s="5" t="s">
        <v>5</v>
      </c>
      <c r="D10" s="5">
        <v>1</v>
      </c>
      <c r="E10" s="6">
        <v>28500</v>
      </c>
      <c r="F10" s="6">
        <f>E10</f>
        <v>28500</v>
      </c>
    </row>
    <row r="11" spans="1:8" ht="47.25">
      <c r="A11" s="5">
        <v>5</v>
      </c>
      <c r="B11" s="9" t="s">
        <v>14</v>
      </c>
      <c r="C11" s="5" t="s">
        <v>5</v>
      </c>
      <c r="D11" s="5">
        <v>2</v>
      </c>
      <c r="E11" s="6">
        <v>10309</v>
      </c>
      <c r="F11" s="6">
        <f>E11*D11</f>
        <v>20618</v>
      </c>
    </row>
    <row r="12" spans="1:8" ht="63">
      <c r="A12" s="5">
        <v>6</v>
      </c>
      <c r="B12" s="9" t="s">
        <v>37</v>
      </c>
      <c r="C12" s="5" t="s">
        <v>5</v>
      </c>
      <c r="D12" s="5">
        <v>1</v>
      </c>
      <c r="E12" s="6">
        <v>98090</v>
      </c>
      <c r="F12" s="6">
        <f>E12*D12</f>
        <v>98090</v>
      </c>
    </row>
    <row r="13" spans="1:8" ht="47.25">
      <c r="A13" s="5">
        <v>7</v>
      </c>
      <c r="B13" s="9" t="s">
        <v>38</v>
      </c>
      <c r="C13" s="5" t="s">
        <v>5</v>
      </c>
      <c r="D13" s="5">
        <v>1</v>
      </c>
      <c r="E13" s="6">
        <v>33000</v>
      </c>
      <c r="F13" s="6">
        <f>E13*D13</f>
        <v>33000</v>
      </c>
      <c r="H13" s="12"/>
    </row>
    <row r="14" spans="1:8" ht="31.5">
      <c r="A14" s="5">
        <v>8</v>
      </c>
      <c r="B14" s="9" t="s">
        <v>13</v>
      </c>
      <c r="C14" s="5" t="s">
        <v>5</v>
      </c>
      <c r="D14" s="5">
        <v>1</v>
      </c>
      <c r="E14" s="6">
        <v>84500</v>
      </c>
      <c r="F14" s="6">
        <f>E14*D14</f>
        <v>84500</v>
      </c>
    </row>
    <row r="15" spans="1:8" ht="31.5">
      <c r="A15" s="5">
        <v>9</v>
      </c>
      <c r="B15" s="9" t="s">
        <v>39</v>
      </c>
      <c r="C15" s="5" t="s">
        <v>5</v>
      </c>
      <c r="D15" s="5">
        <v>1</v>
      </c>
      <c r="E15" s="6">
        <v>29697</v>
      </c>
      <c r="F15" s="6">
        <f t="shared" ref="F15" si="0">E15*D15</f>
        <v>29697</v>
      </c>
    </row>
    <row r="16" spans="1:8" ht="31.5">
      <c r="A16" s="5">
        <v>10</v>
      </c>
      <c r="B16" s="9" t="s">
        <v>7</v>
      </c>
      <c r="C16" s="5" t="s">
        <v>5</v>
      </c>
      <c r="D16" s="5">
        <v>2</v>
      </c>
      <c r="E16" s="6">
        <v>22550</v>
      </c>
      <c r="F16" s="6">
        <f>E16*D16</f>
        <v>45100</v>
      </c>
    </row>
    <row r="17" spans="1:6">
      <c r="A17" s="1">
        <v>11</v>
      </c>
      <c r="B17" s="7" t="s">
        <v>15</v>
      </c>
      <c r="C17" s="5"/>
      <c r="D17" s="1">
        <v>2</v>
      </c>
      <c r="E17" s="2">
        <v>5000</v>
      </c>
      <c r="F17" s="4">
        <f t="shared" ref="F17:F21" si="1">E17*D17</f>
        <v>10000</v>
      </c>
    </row>
    <row r="18" spans="1:6">
      <c r="A18" s="1">
        <v>12</v>
      </c>
      <c r="B18" s="7" t="s">
        <v>16</v>
      </c>
      <c r="C18" s="5"/>
      <c r="D18" s="1">
        <v>2</v>
      </c>
      <c r="E18" s="2">
        <v>9500</v>
      </c>
      <c r="F18" s="4">
        <f t="shared" si="1"/>
        <v>19000</v>
      </c>
    </row>
    <row r="19" spans="1:6">
      <c r="A19" s="5">
        <v>13</v>
      </c>
      <c r="B19" s="7" t="s">
        <v>17</v>
      </c>
      <c r="C19" s="5"/>
      <c r="D19" s="5">
        <v>1</v>
      </c>
      <c r="E19" s="6">
        <v>14000</v>
      </c>
      <c r="F19" s="6">
        <f t="shared" si="1"/>
        <v>14000</v>
      </c>
    </row>
    <row r="20" spans="1:6">
      <c r="A20" s="3">
        <v>14</v>
      </c>
      <c r="B20" s="8" t="s">
        <v>18</v>
      </c>
      <c r="C20" s="5"/>
      <c r="D20" s="3">
        <v>1</v>
      </c>
      <c r="E20" s="4">
        <v>60000</v>
      </c>
      <c r="F20" s="4">
        <f t="shared" si="1"/>
        <v>60000</v>
      </c>
    </row>
    <row r="21" spans="1:6" ht="31.5">
      <c r="A21" s="3">
        <v>15</v>
      </c>
      <c r="B21" s="8" t="s">
        <v>19</v>
      </c>
      <c r="C21" s="5"/>
      <c r="D21" s="3">
        <v>1</v>
      </c>
      <c r="E21" s="4">
        <v>5000</v>
      </c>
      <c r="F21" s="4">
        <f t="shared" si="1"/>
        <v>5000</v>
      </c>
    </row>
    <row r="22" spans="1:6" ht="31.5">
      <c r="A22" s="3">
        <v>16</v>
      </c>
      <c r="B22" s="8" t="s">
        <v>20</v>
      </c>
      <c r="C22" s="5"/>
      <c r="D22" s="3">
        <v>1</v>
      </c>
      <c r="E22" s="4" t="s">
        <v>21</v>
      </c>
      <c r="F22" s="4"/>
    </row>
    <row r="23" spans="1:6" ht="31.5">
      <c r="A23" s="3">
        <v>17</v>
      </c>
      <c r="B23" s="8" t="s">
        <v>22</v>
      </c>
      <c r="C23" s="5"/>
      <c r="D23" s="3"/>
      <c r="E23" s="4" t="s">
        <v>23</v>
      </c>
      <c r="F23" s="4"/>
    </row>
    <row r="24" spans="1:6">
      <c r="A24" s="3">
        <v>18</v>
      </c>
      <c r="B24" s="8" t="s">
        <v>24</v>
      </c>
      <c r="C24" s="5"/>
      <c r="D24" s="3">
        <v>364</v>
      </c>
      <c r="E24" s="4">
        <v>275</v>
      </c>
      <c r="F24" s="4">
        <f t="shared" ref="F24" si="2">E24*D24</f>
        <v>100100</v>
      </c>
    </row>
    <row r="25" spans="1:6" ht="31.5">
      <c r="A25" s="5">
        <v>19</v>
      </c>
      <c r="B25" s="8" t="s">
        <v>25</v>
      </c>
      <c r="C25" s="5"/>
      <c r="D25" s="3"/>
      <c r="E25" s="20" t="s">
        <v>26</v>
      </c>
      <c r="F25" s="20"/>
    </row>
    <row r="26" spans="1:6">
      <c r="A26" s="5">
        <v>20</v>
      </c>
      <c r="B26" s="8" t="s">
        <v>30</v>
      </c>
      <c r="C26" s="5"/>
      <c r="D26" s="3"/>
      <c r="E26" s="20" t="s">
        <v>26</v>
      </c>
      <c r="F26" s="20"/>
    </row>
    <row r="27" spans="1:6">
      <c r="A27" s="5"/>
      <c r="B27" s="19" t="s">
        <v>4</v>
      </c>
      <c r="C27" s="5"/>
      <c r="D27" s="5"/>
      <c r="E27" s="6"/>
      <c r="F27" s="18">
        <f>F5+F7+F9+F10+F11+F13+F14+F15+F16+F17+F18+F19+F20+F21+F24+F12</f>
        <v>872413</v>
      </c>
    </row>
    <row r="28" spans="1:6">
      <c r="A28" s="13"/>
      <c r="B28" s="11"/>
      <c r="C28" s="13"/>
      <c r="D28" s="13"/>
      <c r="E28" s="14"/>
      <c r="F28" s="14"/>
    </row>
    <row r="29" spans="1:6">
      <c r="A29" s="13"/>
      <c r="B29" s="11"/>
      <c r="C29" s="13"/>
      <c r="D29" s="13"/>
      <c r="E29" s="14"/>
      <c r="F29" s="14"/>
    </row>
    <row r="30" spans="1:6" ht="20.25" customHeight="1">
      <c r="A30" s="13"/>
      <c r="B30" s="11"/>
      <c r="C30" s="13"/>
      <c r="D30" s="13"/>
      <c r="E30" s="14"/>
      <c r="F30" s="14"/>
    </row>
    <row r="31" spans="1:6">
      <c r="A31" s="13"/>
    </row>
    <row r="32" spans="1:6">
      <c r="A32" s="13"/>
      <c r="B32" s="11"/>
      <c r="C32" s="13"/>
      <c r="D32" s="13"/>
      <c r="E32" s="14"/>
      <c r="F32" s="14"/>
    </row>
    <row r="33" spans="1:6">
      <c r="A33" s="13"/>
      <c r="B33" s="11"/>
      <c r="C33" s="13"/>
      <c r="D33" s="13"/>
      <c r="E33" s="14"/>
      <c r="F33" s="14"/>
    </row>
  </sheetData>
  <mergeCells count="4">
    <mergeCell ref="E25:F25"/>
    <mergeCell ref="E26:F26"/>
    <mergeCell ref="A1:F1"/>
    <mergeCell ref="A2:F2"/>
  </mergeCells>
  <pageMargins left="0.51" right="0.7" top="0.63" bottom="0.5600000000000000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1PC &amp; 2MEN</vt:lpstr>
      <vt:lpstr>1PC &amp; 2WOMEN.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naveen</cp:lastModifiedBy>
  <cp:lastPrinted>2014-07-28T05:40:37Z</cp:lastPrinted>
  <dcterms:created xsi:type="dcterms:W3CDTF">2013-05-15T09:59:44Z</dcterms:created>
  <dcterms:modified xsi:type="dcterms:W3CDTF">2014-07-28T05:43:47Z</dcterms:modified>
</cp:coreProperties>
</file>